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6"/>
  <c r="F100"/>
  <c r="F93"/>
  <c r="G104"/>
  <c r="G102"/>
  <c r="H110"/>
  <c r="H105"/>
  <c r="H94"/>
  <c r="H98"/>
  <c r="H96"/>
  <c r="G116"/>
  <c r="H113"/>
  <c r="H108"/>
  <c r="G97"/>
  <c r="G93"/>
  <c r="H93"/>
  <c r="G94"/>
  <c r="G95"/>
  <c r="H95"/>
  <c r="G96"/>
  <c r="H97"/>
  <c r="G98"/>
  <c r="G99"/>
  <c r="H99"/>
  <c r="G100"/>
  <c r="H102"/>
  <c r="G103"/>
  <c r="H103"/>
  <c r="H104"/>
  <c r="G105"/>
  <c r="G106"/>
  <c r="H106"/>
  <c r="G108"/>
  <c r="G109"/>
  <c r="H109"/>
  <c r="G110"/>
  <c r="H112"/>
  <c r="G113"/>
  <c r="H116"/>
  <c r="G117"/>
  <c r="G114" s="1"/>
  <c r="H117"/>
  <c r="H114" s="1"/>
  <c r="G112" l="1"/>
  <c r="H100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<sst xmlns="http://schemas.openxmlformats.org/spreadsheetml/2006/main" count="200" uniqueCount="198">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</sst>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100" workbookViewId="0">
      <selection activeCell="E117" sqref="E11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2010</v>
      </c>
      <c r="F4" s="44">
        <v>2011</v>
      </c>
      <c r="G4" s="44">
        <v>2012</v>
      </c>
      <c r="H4" s="44">
        <v>2013</v>
      </c>
      <c r="I4" s="45" t="s">
        <v>0</v>
      </c>
    </row>
    <row r="5" spans="4:9" ht="20.100000000000001" customHeight="1">
      <c r="D5" s="9" t="s">
        <v>122</v>
      </c>
      <c r="E5" s="57">
        <v>14654856.67</v>
      </c>
      <c r="F5" s="57">
        <v>5789912.9500000002</v>
      </c>
      <c r="G5" s="57">
        <v>4768863.1500000004</v>
      </c>
      <c r="H5" s="57">
        <v>9217814.0099999998</v>
      </c>
      <c r="I5" s="3" t="s">
        <v>134</v>
      </c>
    </row>
    <row r="6" spans="4:9" ht="20.100000000000001" customHeight="1">
      <c r="D6" s="10" t="s">
        <v>24</v>
      </c>
      <c r="E6" s="14">
        <v>6082724</v>
      </c>
      <c r="F6" s="14">
        <v>3966645</v>
      </c>
      <c r="G6" s="14">
        <v>3125435</v>
      </c>
      <c r="H6" s="14">
        <v>7238720</v>
      </c>
      <c r="I6" s="4" t="s">
        <v>1</v>
      </c>
    </row>
    <row r="7" spans="4:9" ht="20.100000000000001" customHeight="1">
      <c r="D7" s="10" t="s">
        <v>25</v>
      </c>
      <c r="E7" s="14">
        <v>7509</v>
      </c>
      <c r="F7" s="14">
        <v>7131</v>
      </c>
      <c r="G7" s="14">
        <v>5707</v>
      </c>
      <c r="H7" s="14">
        <v>7812</v>
      </c>
      <c r="I7" s="4" t="s">
        <v>2</v>
      </c>
    </row>
    <row r="8" spans="4:9" ht="20.100000000000001" customHeight="1">
      <c r="D8" s="10" t="s">
        <v>26</v>
      </c>
      <c r="E8" s="14">
        <v>67369583</v>
      </c>
      <c r="F8" s="14">
        <v>85369583</v>
      </c>
      <c r="G8" s="14">
        <v>87369583</v>
      </c>
      <c r="H8" s="14">
        <v>72369583</v>
      </c>
      <c r="I8" s="4" t="s">
        <v>23</v>
      </c>
    </row>
    <row r="9" spans="4:9" ht="20.100000000000001" customHeight="1">
      <c r="D9" s="11" t="s">
        <v>123</v>
      </c>
      <c r="E9" s="58">
        <v>175233131.68000001</v>
      </c>
      <c r="F9" s="58">
        <v>156056177.47</v>
      </c>
      <c r="G9" s="58">
        <v>102107857.73999999</v>
      </c>
      <c r="H9" s="58">
        <v>100006112.03</v>
      </c>
      <c r="I9" s="5" t="s">
        <v>135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15551772</v>
      </c>
      <c r="F13" s="57">
        <v>14550271</v>
      </c>
      <c r="G13" s="57">
        <v>3157864</v>
      </c>
      <c r="H13" s="57">
        <v>7306763</v>
      </c>
      <c r="I13" s="3" t="s">
        <v>56</v>
      </c>
    </row>
    <row r="14" spans="4:9" ht="20.100000000000001" customHeight="1">
      <c r="D14" s="10" t="s">
        <v>124</v>
      </c>
      <c r="E14" s="14">
        <v>66370245</v>
      </c>
      <c r="F14" s="14">
        <v>51028809</v>
      </c>
      <c r="G14" s="14">
        <v>58300523</v>
      </c>
      <c r="H14" s="14">
        <v>63442421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/>
      <c r="I15" s="4" t="s">
        <v>162</v>
      </c>
    </row>
    <row r="16" spans="4:9" ht="20.100000000000001" customHeight="1">
      <c r="D16" s="18" t="s">
        <v>173</v>
      </c>
      <c r="E16" s="14">
        <v>10361615</v>
      </c>
      <c r="F16" s="14">
        <v>11736408</v>
      </c>
      <c r="G16" s="14">
        <v>8559300</v>
      </c>
      <c r="H16" s="14">
        <v>13384757</v>
      </c>
      <c r="I16" s="4" t="s">
        <v>163</v>
      </c>
    </row>
    <row r="17" spans="4:9" ht="20.100000000000001" customHeight="1">
      <c r="D17" s="18" t="s">
        <v>174</v>
      </c>
      <c r="E17" s="14">
        <v>744046</v>
      </c>
      <c r="F17" s="14">
        <v>712498</v>
      </c>
      <c r="G17" s="14">
        <v>114019</v>
      </c>
      <c r="H17" s="14">
        <v>16853</v>
      </c>
      <c r="I17" s="4" t="s">
        <v>164</v>
      </c>
    </row>
    <row r="18" spans="4:9" ht="20.100000000000001" customHeight="1">
      <c r="D18" s="18" t="s">
        <v>175</v>
      </c>
      <c r="E18" s="14">
        <v>36441748</v>
      </c>
      <c r="F18" s="14">
        <v>35316445</v>
      </c>
      <c r="G18" s="14">
        <v>28024860</v>
      </c>
      <c r="H18" s="14">
        <v>28751497</v>
      </c>
      <c r="I18" s="4" t="s">
        <v>165</v>
      </c>
    </row>
    <row r="19" spans="4:9" ht="20.100000000000001" customHeight="1">
      <c r="D19" s="18" t="s">
        <v>176</v>
      </c>
      <c r="E19" s="14">
        <v>119006</v>
      </c>
      <c r="F19" s="14">
        <v>129536</v>
      </c>
      <c r="G19" s="14">
        <v>162667</v>
      </c>
      <c r="H19" s="14">
        <v>202947</v>
      </c>
      <c r="I19" s="4" t="s">
        <v>166</v>
      </c>
    </row>
    <row r="20" spans="4:9" ht="20.100000000000001" customHeight="1">
      <c r="D20" s="10" t="s">
        <v>68</v>
      </c>
      <c r="E20" s="14">
        <v>137253784</v>
      </c>
      <c r="F20" s="14">
        <v>135602277</v>
      </c>
      <c r="G20" s="14">
        <v>116553738</v>
      </c>
      <c r="H20" s="14">
        <v>130894033</v>
      </c>
      <c r="I20" s="4" t="s">
        <v>58</v>
      </c>
    </row>
    <row r="21" spans="4:9" ht="20.100000000000001" customHeight="1">
      <c r="D21" s="10" t="s">
        <v>96</v>
      </c>
      <c r="E21" s="14">
        <v>24123381</v>
      </c>
      <c r="F21" s="14">
        <v>20458138</v>
      </c>
      <c r="G21" s="14">
        <v>16059600</v>
      </c>
      <c r="H21" s="14">
        <v>17021967</v>
      </c>
      <c r="I21" s="4" t="s">
        <v>80</v>
      </c>
    </row>
    <row r="22" spans="4:9" ht="20.100000000000001" customHeight="1">
      <c r="D22" s="10" t="s">
        <v>152</v>
      </c>
      <c r="E22" s="14">
        <v>44976916</v>
      </c>
      <c r="F22" s="14">
        <v>46246698</v>
      </c>
      <c r="G22" s="14">
        <v>38293074</v>
      </c>
      <c r="H22" s="14">
        <v>50118430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124865</v>
      </c>
      <c r="H23" s="14">
        <v>124865</v>
      </c>
      <c r="I23" s="4" t="s">
        <v>168</v>
      </c>
    </row>
    <row r="24" spans="4:9" ht="20.100000000000001" customHeight="1">
      <c r="D24" s="10" t="s">
        <v>97</v>
      </c>
      <c r="E24" s="14">
        <v>1873088</v>
      </c>
      <c r="F24" s="14">
        <v>586058</v>
      </c>
      <c r="G24" s="14">
        <v>10965366</v>
      </c>
      <c r="H24" s="14">
        <v>7332646</v>
      </c>
      <c r="I24" s="4" t="s">
        <v>81</v>
      </c>
    </row>
    <row r="25" spans="4:9" ht="20.100000000000001" customHeight="1">
      <c r="D25" s="10" t="s">
        <v>69</v>
      </c>
      <c r="E25" s="14">
        <v>46850004</v>
      </c>
      <c r="F25" s="14">
        <v>46832756</v>
      </c>
      <c r="G25" s="14">
        <v>49383305</v>
      </c>
      <c r="H25" s="14">
        <v>57575941</v>
      </c>
      <c r="I25" s="4" t="s">
        <v>169</v>
      </c>
    </row>
    <row r="26" spans="4:9" ht="20.100000000000001" customHeight="1">
      <c r="D26" s="10" t="s">
        <v>70</v>
      </c>
      <c r="E26" s="14">
        <v>5465685</v>
      </c>
      <c r="F26" s="14">
        <v>20308470</v>
      </c>
      <c r="G26" s="14">
        <v>30793766</v>
      </c>
      <c r="H26" s="14">
        <v>20211257</v>
      </c>
      <c r="I26" s="4" t="s">
        <v>170</v>
      </c>
    </row>
    <row r="27" spans="4:9" ht="20.100000000000001" customHeight="1">
      <c r="D27" s="20" t="s">
        <v>27</v>
      </c>
      <c r="E27" s="58">
        <v>213692854</v>
      </c>
      <c r="F27" s="58">
        <v>223201641</v>
      </c>
      <c r="G27" s="58">
        <v>212790409</v>
      </c>
      <c r="H27" s="58">
        <v>225703198</v>
      </c>
      <c r="I27" s="35" t="s">
        <v>171</v>
      </c>
    </row>
    <row r="28" spans="4:9" ht="15.75">
      <c r="D28" s="12"/>
      <c r="E28" s="51"/>
      <c r="F28" s="51"/>
      <c r="G28" s="51"/>
      <c r="H28" s="51"/>
    </row>
    <row r="29" spans="4:9" ht="15.75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19823455</v>
      </c>
      <c r="F32" s="57">
        <v>13854505</v>
      </c>
      <c r="G32" s="57">
        <v>21932433</v>
      </c>
      <c r="H32" s="57">
        <v>19071211</v>
      </c>
      <c r="I32" s="3" t="s">
        <v>144</v>
      </c>
    </row>
    <row r="33" spans="4:9" ht="20.100000000000001" customHeight="1">
      <c r="D33" s="10" t="s">
        <v>99</v>
      </c>
      <c r="E33" s="14">
        <v>17157924</v>
      </c>
      <c r="F33" s="14">
        <v>14068201</v>
      </c>
      <c r="G33" s="14">
        <v>19763759</v>
      </c>
      <c r="H33" s="14">
        <v>22015278</v>
      </c>
      <c r="I33" s="4" t="s">
        <v>145</v>
      </c>
    </row>
    <row r="34" spans="4:9" ht="20.100000000000001" customHeight="1">
      <c r="D34" s="10" t="s">
        <v>100</v>
      </c>
      <c r="E34" s="14">
        <v>10541714</v>
      </c>
      <c r="F34" s="14">
        <v>13472152</v>
      </c>
      <c r="G34" s="14">
        <v>16024608</v>
      </c>
      <c r="H34" s="14">
        <v>14998193</v>
      </c>
      <c r="I34" s="4" t="s">
        <v>82</v>
      </c>
    </row>
    <row r="35" spans="4:9" ht="20.100000000000001" customHeight="1">
      <c r="D35" s="10" t="s">
        <v>101</v>
      </c>
      <c r="E35" s="14">
        <v>1536545</v>
      </c>
      <c r="F35" s="14">
        <v>2718023</v>
      </c>
      <c r="G35" s="14">
        <v>0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62460829</v>
      </c>
      <c r="F36" s="14">
        <v>70586695</v>
      </c>
      <c r="G36" s="14">
        <v>78468936</v>
      </c>
      <c r="H36" s="14">
        <v>76874642</v>
      </c>
      <c r="I36" s="4" t="s">
        <v>84</v>
      </c>
    </row>
    <row r="37" spans="4:9" ht="20.100000000000001" customHeight="1">
      <c r="D37" s="10" t="s">
        <v>103</v>
      </c>
      <c r="E37" s="14">
        <v>1939952</v>
      </c>
      <c r="F37" s="14">
        <v>13912743</v>
      </c>
      <c r="G37" s="14">
        <v>22149525</v>
      </c>
      <c r="H37" s="14">
        <v>19906793</v>
      </c>
      <c r="I37" s="4" t="s">
        <v>146</v>
      </c>
    </row>
    <row r="38" spans="4:9" ht="20.100000000000001" customHeight="1">
      <c r="D38" s="10" t="s">
        <v>106</v>
      </c>
      <c r="E38" s="14">
        <v>5695018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8201585</v>
      </c>
      <c r="F39" s="14">
        <v>9277033</v>
      </c>
      <c r="G39" s="14">
        <v>396499</v>
      </c>
      <c r="H39" s="14">
        <v>13592944</v>
      </c>
      <c r="I39" s="4" t="s">
        <v>85</v>
      </c>
    </row>
    <row r="40" spans="4:9" ht="20.100000000000001" customHeight="1">
      <c r="D40" s="19" t="s">
        <v>105</v>
      </c>
      <c r="E40" s="58">
        <v>78297384</v>
      </c>
      <c r="F40" s="58">
        <v>93776471</v>
      </c>
      <c r="G40" s="58">
        <v>101014960</v>
      </c>
      <c r="H40" s="58">
        <v>110374379</v>
      </c>
      <c r="I40" s="36" t="s">
        <v>118</v>
      </c>
    </row>
    <row r="41" spans="4:9" ht="15.75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72600000</v>
      </c>
      <c r="F43" s="57">
        <v>85369583</v>
      </c>
      <c r="G43" s="57">
        <v>87369583</v>
      </c>
      <c r="H43" s="57">
        <v>72369583</v>
      </c>
      <c r="I43" s="3" t="s">
        <v>4</v>
      </c>
    </row>
    <row r="44" spans="4:9" ht="20.100000000000001" customHeight="1">
      <c r="D44" s="10" t="s">
        <v>29</v>
      </c>
      <c r="E44" s="14">
        <v>67369583</v>
      </c>
      <c r="F44" s="14">
        <v>85369583</v>
      </c>
      <c r="G44" s="14">
        <v>87369583</v>
      </c>
      <c r="H44" s="14">
        <v>72369583</v>
      </c>
      <c r="I44" s="4" t="s">
        <v>5</v>
      </c>
    </row>
    <row r="45" spans="4:9" ht="20.100000000000001" customHeight="1">
      <c r="D45" s="10" t="s">
        <v>126</v>
      </c>
      <c r="E45" s="14">
        <v>67369583</v>
      </c>
      <c r="F45" s="14">
        <v>85369583</v>
      </c>
      <c r="G45" s="14">
        <v>87369583</v>
      </c>
      <c r="H45" s="14">
        <v>72369583</v>
      </c>
      <c r="I45" s="4" t="s">
        <v>6</v>
      </c>
    </row>
    <row r="46" spans="4:9" ht="20.100000000000001" customHeight="1">
      <c r="D46" s="10" t="s">
        <v>71</v>
      </c>
      <c r="E46" s="14">
        <v>12826297</v>
      </c>
      <c r="F46" s="14">
        <v>13137854</v>
      </c>
      <c r="G46" s="14">
        <v>13140942</v>
      </c>
      <c r="H46" s="14">
        <v>13444989</v>
      </c>
      <c r="I46" s="4" t="s">
        <v>59</v>
      </c>
    </row>
    <row r="47" spans="4:9" ht="20.100000000000001" customHeight="1">
      <c r="D47" s="10" t="s">
        <v>30</v>
      </c>
      <c r="E47" s="14">
        <v>16533592</v>
      </c>
      <c r="F47" s="14">
        <v>16533592</v>
      </c>
      <c r="G47" s="14">
        <v>16942592</v>
      </c>
      <c r="H47" s="14">
        <v>17411440</v>
      </c>
      <c r="I47" s="4" t="s">
        <v>7</v>
      </c>
    </row>
    <row r="48" spans="4:9" ht="20.100000000000001" customHeight="1">
      <c r="D48" s="10" t="s">
        <v>31</v>
      </c>
      <c r="E48" s="14">
        <v>8884753</v>
      </c>
      <c r="F48" s="14">
        <v>8884753</v>
      </c>
      <c r="G48" s="14">
        <v>6412791</v>
      </c>
      <c r="H48" s="14">
        <v>6762406</v>
      </c>
      <c r="I48" s="4" t="s">
        <v>8</v>
      </c>
    </row>
    <row r="49" spans="4:9" ht="20.100000000000001" customHeight="1">
      <c r="D49" s="10" t="s">
        <v>32</v>
      </c>
      <c r="E49" s="14">
        <v>4353628</v>
      </c>
      <c r="F49" s="14">
        <v>4353628</v>
      </c>
      <c r="G49" s="14">
        <v>4353628</v>
      </c>
      <c r="H49" s="14">
        <v>4353628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3460776</v>
      </c>
      <c r="H51" s="14">
        <v>3460776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712500</v>
      </c>
      <c r="G52" s="14">
        <v>950000</v>
      </c>
      <c r="H52" s="14">
        <v>3450000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/>
      <c r="I53" s="4" t="s">
        <v>161</v>
      </c>
    </row>
    <row r="54" spans="4:9" ht="20.100000000000001" customHeight="1">
      <c r="D54" s="10" t="s">
        <v>35</v>
      </c>
      <c r="E54" s="14">
        <v>376372</v>
      </c>
      <c r="F54" s="14">
        <v>47145</v>
      </c>
      <c r="G54" s="14">
        <v>496343</v>
      </c>
      <c r="H54" s="14">
        <v>498890</v>
      </c>
      <c r="I54" s="4" t="s">
        <v>60</v>
      </c>
    </row>
    <row r="55" spans="4:9" ht="20.100000000000001" customHeight="1">
      <c r="D55" s="10" t="s">
        <v>37</v>
      </c>
      <c r="E55" s="14">
        <v>24165389</v>
      </c>
      <c r="F55" s="14">
        <v>-511757</v>
      </c>
      <c r="G55" s="14">
        <v>-18060210</v>
      </c>
      <c r="H55" s="14">
        <v>-3865445</v>
      </c>
      <c r="I55" s="4" t="s">
        <v>149</v>
      </c>
    </row>
    <row r="56" spans="4:9" ht="20.100000000000001" customHeight="1">
      <c r="D56" s="10" t="s">
        <v>36</v>
      </c>
      <c r="E56" s="14">
        <v>134509614</v>
      </c>
      <c r="F56" s="14">
        <v>128527298</v>
      </c>
      <c r="G56" s="14">
        <v>108144893</v>
      </c>
      <c r="H56" s="14">
        <v>110964715</v>
      </c>
      <c r="I56" s="4" t="s">
        <v>13</v>
      </c>
    </row>
    <row r="57" spans="4:9" ht="20.100000000000001" customHeight="1">
      <c r="D57" s="41" t="s">
        <v>179</v>
      </c>
      <c r="E57" s="14">
        <v>885856</v>
      </c>
      <c r="F57" s="14">
        <v>897872</v>
      </c>
      <c r="G57" s="14">
        <v>3630556</v>
      </c>
      <c r="H57" s="14">
        <v>4364104</v>
      </c>
      <c r="I57" s="42" t="s">
        <v>178</v>
      </c>
    </row>
    <row r="58" spans="4:9" ht="20.100000000000001" customHeight="1">
      <c r="D58" s="11" t="s">
        <v>72</v>
      </c>
      <c r="E58" s="58">
        <v>213692854</v>
      </c>
      <c r="F58" s="58">
        <v>223201641</v>
      </c>
      <c r="G58" s="58">
        <v>212790409</v>
      </c>
      <c r="H58" s="58">
        <v>225703198</v>
      </c>
      <c r="I58" s="5" t="s">
        <v>12</v>
      </c>
    </row>
    <row r="59" spans="4:9" ht="15.75">
      <c r="D59" s="12"/>
      <c r="E59" s="51"/>
      <c r="F59" s="51"/>
      <c r="G59" s="51"/>
      <c r="H59" s="51"/>
      <c r="I59" s="34"/>
    </row>
    <row r="60" spans="4:9" ht="15.75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87892405</v>
      </c>
      <c r="F62" s="57">
        <v>86238749</v>
      </c>
      <c r="G62" s="57">
        <v>98435610</v>
      </c>
      <c r="H62" s="57">
        <v>101135048</v>
      </c>
      <c r="I62" s="3" t="s">
        <v>86</v>
      </c>
    </row>
    <row r="63" spans="4:9" ht="20.100000000000001" customHeight="1">
      <c r="D63" s="10" t="s">
        <v>108</v>
      </c>
      <c r="E63" s="14">
        <v>41549489</v>
      </c>
      <c r="F63" s="14">
        <v>43960924</v>
      </c>
      <c r="G63" s="14">
        <v>47423135</v>
      </c>
      <c r="H63" s="14">
        <v>46063583</v>
      </c>
      <c r="I63" s="4" t="s">
        <v>87</v>
      </c>
    </row>
    <row r="64" spans="4:9" ht="20.100000000000001" customHeight="1">
      <c r="D64" s="10" t="s">
        <v>128</v>
      </c>
      <c r="E64" s="14">
        <v>46342916</v>
      </c>
      <c r="F64" s="14">
        <v>42277825</v>
      </c>
      <c r="G64" s="14">
        <v>51012475</v>
      </c>
      <c r="H64" s="14">
        <v>55071465</v>
      </c>
      <c r="I64" s="4" t="s">
        <v>88</v>
      </c>
    </row>
    <row r="65" spans="4:9" ht="20.100000000000001" customHeight="1">
      <c r="D65" s="10" t="s">
        <v>109</v>
      </c>
      <c r="E65" s="14">
        <v>7701967</v>
      </c>
      <c r="F65" s="14">
        <v>9253656</v>
      </c>
      <c r="G65" s="14">
        <v>8447411</v>
      </c>
      <c r="H65" s="14">
        <v>9211543</v>
      </c>
      <c r="I65" s="4" t="s">
        <v>89</v>
      </c>
    </row>
    <row r="66" spans="4:9" ht="20.100000000000001" customHeight="1">
      <c r="D66" s="10" t="s">
        <v>110</v>
      </c>
      <c r="E66" s="14">
        <v>28935764</v>
      </c>
      <c r="F66" s="14">
        <v>26990061</v>
      </c>
      <c r="G66" s="14">
        <v>34617154</v>
      </c>
      <c r="H66" s="14">
        <v>32093863</v>
      </c>
      <c r="I66" s="4" t="s">
        <v>90</v>
      </c>
    </row>
    <row r="67" spans="4:9" ht="20.100000000000001" customHeight="1">
      <c r="D67" s="10" t="s">
        <v>111</v>
      </c>
      <c r="E67" s="14">
        <v>596578</v>
      </c>
      <c r="F67" s="14">
        <v>5225949</v>
      </c>
      <c r="G67" s="14">
        <v>20117651</v>
      </c>
      <c r="H67" s="14">
        <v>5219698</v>
      </c>
      <c r="I67" s="4" t="s">
        <v>91</v>
      </c>
    </row>
    <row r="68" spans="4:9" ht="20.100000000000001" customHeight="1">
      <c r="D68" s="10" t="s">
        <v>112</v>
      </c>
      <c r="E68" s="14">
        <v>2465056</v>
      </c>
      <c r="F68" s="14">
        <v>4657647</v>
      </c>
      <c r="G68" s="14">
        <v>4441259</v>
      </c>
      <c r="H68" s="14">
        <v>2607027</v>
      </c>
      <c r="I68" s="4" t="s">
        <v>92</v>
      </c>
    </row>
    <row r="69" spans="4:9" ht="20.100000000000001" customHeight="1">
      <c r="D69" s="10" t="s">
        <v>113</v>
      </c>
      <c r="E69" s="14">
        <v>7240129</v>
      </c>
      <c r="F69" s="14">
        <v>1376461</v>
      </c>
      <c r="G69" s="14">
        <v>3506651</v>
      </c>
      <c r="H69" s="14">
        <v>11159032</v>
      </c>
      <c r="I69" s="4" t="s">
        <v>93</v>
      </c>
    </row>
    <row r="70" spans="4:9" ht="20.100000000000001" customHeight="1">
      <c r="D70" s="10" t="s">
        <v>114</v>
      </c>
      <c r="E70" s="14">
        <v>12633521</v>
      </c>
      <c r="F70" s="14">
        <v>1274933</v>
      </c>
      <c r="G70" s="14">
        <v>1550675</v>
      </c>
      <c r="H70" s="14">
        <v>3233517</v>
      </c>
      <c r="I70" s="4" t="s">
        <v>61</v>
      </c>
    </row>
    <row r="71" spans="4:9" ht="20.100000000000001" customHeight="1">
      <c r="D71" s="10" t="s">
        <v>115</v>
      </c>
      <c r="E71" s="14">
        <v>4052035</v>
      </c>
      <c r="F71" s="14">
        <v>9751559</v>
      </c>
      <c r="G71" s="14">
        <v>9061181</v>
      </c>
      <c r="H71" s="14">
        <v>6246017</v>
      </c>
      <c r="I71" s="4" t="s">
        <v>62</v>
      </c>
    </row>
    <row r="72" spans="4:9" ht="20.100000000000001" customHeight="1">
      <c r="D72" s="10" t="s">
        <v>121</v>
      </c>
      <c r="E72" s="14">
        <v>15821615</v>
      </c>
      <c r="F72" s="14">
        <v>-7100165</v>
      </c>
      <c r="G72" s="14">
        <v>-4003855</v>
      </c>
      <c r="H72" s="14">
        <v>8146532</v>
      </c>
      <c r="I72" s="4" t="s">
        <v>94</v>
      </c>
    </row>
    <row r="73" spans="4:9" ht="20.100000000000001" customHeight="1">
      <c r="D73" s="10" t="s">
        <v>116</v>
      </c>
      <c r="E73" s="14">
        <v>3015735</v>
      </c>
      <c r="F73" s="14">
        <v>3422577</v>
      </c>
      <c r="G73" s="14">
        <v>4526270</v>
      </c>
      <c r="H73" s="14">
        <v>4133372</v>
      </c>
      <c r="I73" s="4" t="s">
        <v>95</v>
      </c>
    </row>
    <row r="74" spans="4:9" ht="20.100000000000001" customHeight="1">
      <c r="D74" s="10" t="s">
        <v>184</v>
      </c>
      <c r="E74" s="14">
        <v>12805880</v>
      </c>
      <c r="F74" s="14">
        <v>-10522742</v>
      </c>
      <c r="G74" s="14">
        <v>-8530125</v>
      </c>
      <c r="H74" s="14">
        <v>4013160</v>
      </c>
      <c r="I74" s="49" t="s">
        <v>193</v>
      </c>
    </row>
    <row r="75" spans="4:9" ht="20.100000000000001" customHeight="1">
      <c r="D75" s="10" t="s">
        <v>151</v>
      </c>
      <c r="E75" s="14">
        <v>404577</v>
      </c>
      <c r="F75" s="14">
        <v>269523</v>
      </c>
      <c r="G75" s="14">
        <v>508331</v>
      </c>
      <c r="H75" s="14">
        <v>-63553</v>
      </c>
      <c r="I75" s="49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6481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125601</v>
      </c>
      <c r="F77" s="14">
        <v>0</v>
      </c>
      <c r="G77" s="14">
        <v>0</v>
      </c>
      <c r="H77" s="14"/>
      <c r="I77" s="49" t="s">
        <v>129</v>
      </c>
    </row>
    <row r="78" spans="4:9" ht="20.100000000000001" customHeight="1">
      <c r="D78" s="10" t="s">
        <v>189</v>
      </c>
      <c r="E78" s="14">
        <v>169046</v>
      </c>
      <c r="F78" s="14">
        <v>80000</v>
      </c>
      <c r="G78" s="14">
        <v>80000</v>
      </c>
      <c r="H78" s="14">
        <v>115000</v>
      </c>
      <c r="I78" s="49" t="s">
        <v>190</v>
      </c>
    </row>
    <row r="79" spans="4:9" ht="20.100000000000001" customHeight="1">
      <c r="D79" s="10" t="s">
        <v>181</v>
      </c>
      <c r="E79" s="14">
        <v>12106656</v>
      </c>
      <c r="F79" s="14">
        <v>-10872265</v>
      </c>
      <c r="G79" s="14">
        <v>-9124937</v>
      </c>
      <c r="H79" s="14">
        <v>3961713</v>
      </c>
      <c r="I79" s="49" t="s">
        <v>180</v>
      </c>
    </row>
    <row r="80" spans="4:9" ht="20.100000000000001" customHeight="1">
      <c r="D80" s="10" t="s">
        <v>179</v>
      </c>
      <c r="E80" s="14">
        <v>50692</v>
      </c>
      <c r="F80" s="14">
        <v>-67782</v>
      </c>
      <c r="G80" s="14">
        <v>52019</v>
      </c>
      <c r="H80" s="14">
        <v>-239227</v>
      </c>
      <c r="I80" s="49" t="s">
        <v>178</v>
      </c>
    </row>
    <row r="81" spans="4:9" ht="20.100000000000001" customHeight="1">
      <c r="D81" s="11" t="s">
        <v>191</v>
      </c>
      <c r="E81" s="58">
        <v>12055964</v>
      </c>
      <c r="F81" s="58">
        <v>-10804483</v>
      </c>
      <c r="G81" s="58">
        <v>-9176956</v>
      </c>
      <c r="H81" s="58">
        <v>4200940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-4609134</v>
      </c>
      <c r="F85" s="57">
        <v>-9660197</v>
      </c>
      <c r="G85" s="57">
        <v>-8941559</v>
      </c>
      <c r="H85" s="57">
        <v>-14843421</v>
      </c>
      <c r="I85" s="3" t="s">
        <v>15</v>
      </c>
    </row>
    <row r="86" spans="4:9" ht="20.100000000000001" customHeight="1">
      <c r="D86" s="10" t="s">
        <v>41</v>
      </c>
      <c r="E86" s="14">
        <v>8025986</v>
      </c>
      <c r="F86" s="14">
        <v>-362361</v>
      </c>
      <c r="G86" s="14">
        <v>17214539</v>
      </c>
      <c r="H86" s="14">
        <v>5439893</v>
      </c>
      <c r="I86" s="4" t="s">
        <v>16</v>
      </c>
    </row>
    <row r="87" spans="4:9" ht="20.100000000000001" customHeight="1">
      <c r="D87" s="10" t="s">
        <v>42</v>
      </c>
      <c r="E87" s="14">
        <v>-4344722</v>
      </c>
      <c r="F87" s="14">
        <v>-399717</v>
      </c>
      <c r="G87" s="14">
        <v>-8726571</v>
      </c>
      <c r="H87" s="14">
        <v>7304814</v>
      </c>
      <c r="I87" s="4" t="s">
        <v>17</v>
      </c>
    </row>
    <row r="88" spans="4:9" ht="20.100000000000001" customHeight="1">
      <c r="D88" s="10" t="s">
        <v>43</v>
      </c>
      <c r="E88" s="14">
        <v>-8414923</v>
      </c>
      <c r="F88" s="14">
        <v>-2419800</v>
      </c>
      <c r="G88" s="14">
        <v>-3835587</v>
      </c>
      <c r="H88" s="14">
        <v>-9446014</v>
      </c>
      <c r="I88" s="4" t="s">
        <v>18</v>
      </c>
    </row>
    <row r="89" spans="4:9" ht="20.100000000000001" customHeight="1">
      <c r="D89" s="20" t="s">
        <v>45</v>
      </c>
      <c r="E89" s="58">
        <v>-9342793</v>
      </c>
      <c r="F89" s="58">
        <v>-12842075</v>
      </c>
      <c r="G89" s="58">
        <v>-4289178</v>
      </c>
      <c r="H89" s="58">
        <v>-11544728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9.0288877103484513</v>
      </c>
      <c r="F93" s="21">
        <f>+F6*100/F8</f>
        <v>4.6464382987556583</v>
      </c>
      <c r="G93" s="21">
        <f>+G6*100/G8</f>
        <v>3.5772575451115523</v>
      </c>
      <c r="H93" s="21">
        <f>+H6*100/H8</f>
        <v>10.002434310005627</v>
      </c>
      <c r="I93" s="3" t="s">
        <v>21</v>
      </c>
    </row>
    <row r="94" spans="4:9" ht="20.100000000000001" customHeight="1">
      <c r="D94" s="10" t="s">
        <v>47</v>
      </c>
      <c r="E94" s="13">
        <f>+E81/E8</f>
        <v>0.17895262911156806</v>
      </c>
      <c r="F94" s="13">
        <f>+F81/F8</f>
        <v>-0.12656127182910101</v>
      </c>
      <c r="G94" s="13">
        <f>+G81/G8</f>
        <v>-0.10503605127656383</v>
      </c>
      <c r="H94" s="13">
        <f>+H81/H8</f>
        <v>5.8048420701829938E-2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8.3460639605092129E-3</v>
      </c>
      <c r="G95" s="13">
        <f>+G52/G8</f>
        <v>1.0873349366907245E-2</v>
      </c>
      <c r="H95" s="13">
        <f>+H52/H8</f>
        <v>4.767196185170778E-2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1.9965926462688659</v>
      </c>
      <c r="F96" s="13">
        <f>+F56/F8</f>
        <v>1.5055397189886708</v>
      </c>
      <c r="G96" s="13">
        <f>+G56/G8</f>
        <v>1.2377865303534756</v>
      </c>
      <c r="H96" s="13">
        <f>+H56/H8</f>
        <v>1.5333059885117757</v>
      </c>
      <c r="I96" s="4" t="s">
        <v>154</v>
      </c>
    </row>
    <row r="97" spans="1:15" ht="20.100000000000001" customHeight="1">
      <c r="D97" s="10" t="s">
        <v>50</v>
      </c>
      <c r="E97" s="13">
        <f>+E9/E81</f>
        <v>14.534974696341164</v>
      </c>
      <c r="F97" s="13">
        <f>+F9/F81</f>
        <v>-14.443650609658972</v>
      </c>
      <c r="G97" s="13">
        <f>+G9/G81</f>
        <v>-11.126549777507922</v>
      </c>
      <c r="H97" s="13">
        <f>+H9/H81</f>
        <v>23.805651123320018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0.45656635421367403</v>
      </c>
      <c r="G98" s="13">
        <f>+G52*100/G9</f>
        <v>0.9303887291603069</v>
      </c>
      <c r="H98" s="13">
        <f>+H52*100/H9</f>
        <v>3.4497891478523464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-6.5944849003881076</v>
      </c>
      <c r="G99" s="13">
        <f>+G52*100/G81</f>
        <v>-10.352016507434492</v>
      </c>
      <c r="H99" s="13">
        <f>+H52*100/H81</f>
        <v>82.12447690278843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1.3027554422987193</v>
      </c>
      <c r="F100" s="22">
        <f>+F9/F56</f>
        <v>1.2141870240670585</v>
      </c>
      <c r="G100" s="22">
        <f>+G9/G56</f>
        <v>0.94417641839083422</v>
      </c>
      <c r="H100" s="22">
        <f>+H9/H56</f>
        <v>0.90124245378361945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52.726872134173597</v>
      </c>
      <c r="F102" s="29">
        <f>+F64*100/F62</f>
        <v>49.024163140399914</v>
      </c>
      <c r="G102" s="29">
        <f>+G64*100/G62</f>
        <v>51.823191830679974</v>
      </c>
      <c r="H102" s="29">
        <f>+H64*100/H62</f>
        <v>54.453392853484381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18.001117388925699</v>
      </c>
      <c r="F103" s="30">
        <f>+F72*100/F62</f>
        <v>-8.2331493468208823</v>
      </c>
      <c r="G103" s="30">
        <f>+G72*100/G62</f>
        <v>-4.0674863497061686</v>
      </c>
      <c r="H103" s="30">
        <f>+H72*100/H62</f>
        <v>8.055102717704747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13.774405194624041</v>
      </c>
      <c r="F104" s="30">
        <f>+F79*100/F62</f>
        <v>-12.607169197224788</v>
      </c>
      <c r="G104" s="30">
        <f>+G79*100/G62</f>
        <v>-9.2699552529821272</v>
      </c>
      <c r="H104" s="30">
        <f>+H79*100/H62</f>
        <v>3.9172503284914644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7.0766947592922316</v>
      </c>
      <c r="F105" s="30">
        <f>(F79+F73)*100/F27</f>
        <v>-3.3376492962253805</v>
      </c>
      <c r="G105" s="30">
        <f>(G79+G73)*100/G27</f>
        <v>-2.1611251285296418</v>
      </c>
      <c r="H105" s="30">
        <f>(H79+H73)*100/H27</f>
        <v>3.586606247378028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8.9629013432452496</v>
      </c>
      <c r="F106" s="28">
        <f>+F81*100/F56</f>
        <v>-8.4063721622779308</v>
      </c>
      <c r="G106" s="28">
        <f>+G81*100/G56</f>
        <v>-8.4857969206183412</v>
      </c>
      <c r="H106" s="28">
        <f>+H81*100/H56</f>
        <v>3.7858340824828867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36.640150821327886</v>
      </c>
      <c r="F108" s="21">
        <f>+F40*100/F27</f>
        <v>42.014239044057923</v>
      </c>
      <c r="G108" s="21">
        <f>+G40*100/G27</f>
        <v>47.471575657340836</v>
      </c>
      <c r="H108" s="21">
        <f>+H40*100/H27</f>
        <v>48.902443553325284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62.945302794261899</v>
      </c>
      <c r="F109" s="13">
        <f>+F56*100/F27</f>
        <v>57.583491512053889</v>
      </c>
      <c r="G109" s="13">
        <f>+G56*100/G27</f>
        <v>50.822259099093138</v>
      </c>
      <c r="H109" s="13">
        <f>+H56*100/H27</f>
        <v>49.163997667414527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5.2463545371194753</v>
      </c>
      <c r="F110" s="22">
        <f>+F72/F73</f>
        <v>-2.0745084770919688</v>
      </c>
      <c r="G110" s="22">
        <f>+G72/G73</f>
        <v>-0.88458156495304086</v>
      </c>
      <c r="H110" s="22">
        <f>+H72/H73</f>
        <v>1.9709167236822622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0.411302499614704</v>
      </c>
      <c r="F112" s="21">
        <f>+F62/F27</f>
        <v>0.3863714828153974</v>
      </c>
      <c r="G112" s="21">
        <f>+G62/G27</f>
        <v>0.46259420461003953</v>
      </c>
      <c r="H112" s="21">
        <f>+H62/H27</f>
        <v>0.44808867971822003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1.876038367040481</v>
      </c>
      <c r="F113" s="13">
        <f>+F62/F25</f>
        <v>1.8414194757190885</v>
      </c>
      <c r="G113" s="13">
        <f>+G62/G25</f>
        <v>1.9932973299377188</v>
      </c>
      <c r="H113" s="13">
        <f>+H62/H25</f>
        <v>1.7565505008420097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1.1751428326371114</v>
      </c>
      <c r="F114" s="22">
        <f>+F62/F117</f>
        <v>1.326432008253037</v>
      </c>
      <c r="G114" s="22">
        <f>+G62/G117</f>
        <v>2.584642818938641</v>
      </c>
      <c r="H114" s="22">
        <f>+H62/H117</f>
        <v>1.8721989664785372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2.1974377573502908</v>
      </c>
      <c r="F116" s="56">
        <f>+F20/F36</f>
        <v>1.9210741769394359</v>
      </c>
      <c r="G116" s="56">
        <f>+G20/G36</f>
        <v>1.4853487754695693</v>
      </c>
      <c r="H116" s="56">
        <f>+H20/H36</f>
        <v>1.7026945374262685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74792955</v>
      </c>
      <c r="F117" s="55">
        <f>+F20-F36</f>
        <v>65015582</v>
      </c>
      <c r="G117" s="55">
        <f>+G20-G36</f>
        <v>38084802</v>
      </c>
      <c r="H117" s="55">
        <f>+H20-H36</f>
        <v>54019391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2014-10-12T21:42:56Z</dcterms:modified>
</cp:coreProperties>
</file>